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uli\Dropbox\DocumentiSincro\Banca\"/>
    </mc:Choice>
  </mc:AlternateContent>
  <bookViews>
    <workbookView xWindow="0" yWindow="0" windowWidth="20520" windowHeight="9465" xr2:uid="{14C4E577-DA76-4CC8-BAD7-FC6C33D28F3F}"/>
  </bookViews>
  <sheets>
    <sheet name="Foglio1" sheetId="1" r:id="rId1"/>
  </sheets>
  <definedNames>
    <definedName name="_xlnm.Print_Area" localSheetId="0">Foglio1!$A$1:$P$55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D19" i="1"/>
  <c r="E19" i="1" s="1"/>
  <c r="E16" i="1"/>
  <c r="E8" i="1"/>
  <c r="E14" i="1"/>
  <c r="J16" i="1"/>
  <c r="N19" i="1"/>
  <c r="O19" i="1" s="1"/>
  <c r="N20" i="1"/>
  <c r="O20" i="1" s="1"/>
  <c r="O16" i="1"/>
  <c r="O14" i="1"/>
  <c r="D20" i="1"/>
  <c r="E20" i="1" s="1"/>
  <c r="I19" i="1"/>
  <c r="J19" i="1" s="1"/>
  <c r="I20" i="1"/>
  <c r="J20" i="1" s="1"/>
  <c r="O23" i="1" l="1"/>
  <c r="J23" i="1"/>
  <c r="E23" i="1"/>
</calcChain>
</file>

<file path=xl/sharedStrings.xml><?xml version="1.0" encoding="utf-8"?>
<sst xmlns="http://schemas.openxmlformats.org/spreadsheetml/2006/main" count="43" uniqueCount="20">
  <si>
    <t>bancomat</t>
  </si>
  <si>
    <t>carta credito</t>
  </si>
  <si>
    <t>transazione</t>
  </si>
  <si>
    <t>importo</t>
  </si>
  <si>
    <t>Banca concorrente</t>
  </si>
  <si>
    <t>Costo</t>
  </si>
  <si>
    <t>transazione bancomat</t>
  </si>
  <si>
    <t>transazione carta cred.</t>
  </si>
  <si>
    <t>Costo x transazione concorrenza</t>
  </si>
  <si>
    <t>Costo installazione</t>
  </si>
  <si>
    <t>Costo annuo</t>
  </si>
  <si>
    <t>costo annuo</t>
  </si>
  <si>
    <t>costo installazione</t>
  </si>
  <si>
    <t>Payleven Sum Up</t>
  </si>
  <si>
    <t>Costo x transazione bancomat</t>
  </si>
  <si>
    <t>Costo x transazione carta cred.</t>
  </si>
  <si>
    <t>AllianzBank Mobile POS</t>
  </si>
  <si>
    <t>Importo transazioni Bancomat annuale</t>
  </si>
  <si>
    <t>Importo transazioni carta Credito annuale</t>
  </si>
  <si>
    <t>Totale annuo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</si>
</sst>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">
        <color indexed="64"/>
      </left>
      <right style="mediumDashed">
        <color auto="1"/>
      </right>
      <top style="medium">
        <color indexed="64"/>
      </top>
      <bottom style="medium">
        <color indexed="64"/>
      </bottom>
      <diagonal/>
    </border>
    <border>
      <left/>
      <right style="mediumDashed">
        <color auto="1"/>
      </right>
      <top/>
      <bottom/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 style="medium">
        <color indexed="64"/>
      </left>
      <right style="mediumDashDot">
        <color auto="1"/>
      </right>
      <top style="medium">
        <color indexed="64"/>
      </top>
      <bottom style="medium">
        <color indexed="64"/>
      </bottom>
      <diagonal/>
    </border>
    <border>
      <left/>
      <right style="mediumDashDot">
        <color auto="1"/>
      </right>
      <top/>
      <bottom/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0" xfId="0" applyFill="1" applyBorder="1"/>
    <xf numFmtId="4" fontId="0" fillId="3" borderId="5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4" fontId="0" fillId="4" borderId="4" xfId="0" applyNumberForma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2" borderId="0" xfId="0" applyFill="1" applyAlignment="1">
      <alignment horizontal="right"/>
    </xf>
    <xf numFmtId="4" fontId="0" fillId="3" borderId="3" xfId="0" applyNumberFormat="1" applyFill="1" applyBorder="1"/>
    <xf numFmtId="4" fontId="0" fillId="4" borderId="1" xfId="0" applyNumberFormat="1" applyFill="1" applyBorder="1"/>
    <xf numFmtId="4" fontId="0" fillId="4" borderId="2" xfId="0" applyNumberFormat="1" applyFill="1" applyBorder="1"/>
    <xf numFmtId="4" fontId="0" fillId="4" borderId="3" xfId="0" applyNumberFormat="1" applyFill="1" applyBorder="1"/>
    <xf numFmtId="4" fontId="0" fillId="3" borderId="0" xfId="0" applyNumberFormat="1" applyFill="1" applyBorder="1"/>
    <xf numFmtId="4" fontId="0" fillId="4" borderId="0" xfId="0" applyNumberFormat="1" applyFill="1" applyBorder="1"/>
    <xf numFmtId="4" fontId="0" fillId="4" borderId="5" xfId="0" applyNumberFormat="1" applyFill="1" applyBorder="1"/>
    <xf numFmtId="4" fontId="0" fillId="3" borderId="0" xfId="0" applyNumberFormat="1" applyFill="1" applyBorder="1" applyAlignment="1">
      <alignment horizontal="right"/>
    </xf>
    <xf numFmtId="4" fontId="0" fillId="3" borderId="5" xfId="0" applyNumberFormat="1" applyFill="1" applyBorder="1" applyAlignment="1">
      <alignment horizontal="right"/>
    </xf>
    <xf numFmtId="4" fontId="0" fillId="4" borderId="5" xfId="0" applyNumberFormat="1" applyFill="1" applyBorder="1" applyAlignment="1">
      <alignment horizontal="right"/>
    </xf>
    <xf numFmtId="4" fontId="0" fillId="4" borderId="0" xfId="0" applyNumberFormat="1" applyFill="1" applyBorder="1" applyAlignment="1">
      <alignment horizontal="right"/>
    </xf>
    <xf numFmtId="0" fontId="0" fillId="2" borderId="0" xfId="0" applyFill="1" applyBorder="1"/>
    <xf numFmtId="4" fontId="0" fillId="2" borderId="0" xfId="0" applyNumberFormat="1" applyFill="1" applyBorder="1"/>
    <xf numFmtId="4" fontId="0" fillId="3" borderId="2" xfId="0" applyNumberFormat="1" applyFill="1" applyBorder="1" applyAlignment="1">
      <alignment horizontal="right"/>
    </xf>
    <xf numFmtId="4" fontId="0" fillId="4" borderId="2" xfId="0" applyNumberFormat="1" applyFill="1" applyBorder="1" applyAlignment="1">
      <alignment horizontal="right"/>
    </xf>
    <xf numFmtId="4" fontId="0" fillId="4" borderId="9" xfId="0" applyNumberFormat="1" applyFill="1" applyBorder="1"/>
    <xf numFmtId="4" fontId="0" fillId="3" borderId="9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Alignment="1">
      <alignment horizontal="right"/>
    </xf>
    <xf numFmtId="4" fontId="0" fillId="2" borderId="12" xfId="0" applyNumberFormat="1" applyFill="1" applyBorder="1"/>
    <xf numFmtId="0" fontId="0" fillId="2" borderId="13" xfId="0" applyFill="1" applyBorder="1"/>
    <xf numFmtId="0" fontId="0" fillId="2" borderId="0" xfId="0" applyFill="1" applyBorder="1" applyAlignment="1">
      <alignment horizontal="right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7" xfId="0" applyFill="1" applyBorder="1"/>
    <xf numFmtId="0" fontId="0" fillId="2" borderId="23" xfId="0" applyFill="1" applyBorder="1" applyAlignment="1">
      <alignment horizontal="right"/>
    </xf>
    <xf numFmtId="4" fontId="0" fillId="0" borderId="14" xfId="0" applyNumberFormat="1" applyFill="1" applyBorder="1"/>
    <xf numFmtId="10" fontId="0" fillId="0" borderId="14" xfId="0" applyNumberFormat="1" applyFill="1" applyBorder="1"/>
    <xf numFmtId="4" fontId="0" fillId="5" borderId="20" xfId="0" applyNumberFormat="1" applyFill="1" applyBorder="1" applyProtection="1">
      <protection locked="0"/>
    </xf>
    <xf numFmtId="10" fontId="0" fillId="5" borderId="20" xfId="0" applyNumberFormat="1" applyFill="1" applyBorder="1" applyProtection="1">
      <protection locked="0"/>
    </xf>
    <xf numFmtId="10" fontId="0" fillId="5" borderId="14" xfId="0" applyNumberFormat="1" applyFill="1" applyBorder="1" applyProtection="1">
      <protection locked="0"/>
    </xf>
    <xf numFmtId="4" fontId="0" fillId="5" borderId="9" xfId="0" applyNumberFormat="1" applyFill="1" applyBorder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635493</xdr:colOff>
      <xdr:row>24</xdr:row>
      <xdr:rowOff>170655</xdr:rowOff>
    </xdr:from>
    <xdr:to>
      <xdr:col>13</xdr:col>
      <xdr:colOff>544572</xdr:colOff>
      <xdr:row>53</xdr:row>
      <xdr:rowOff>125096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081C44B-1D3E-455B-AE5B-71AF58867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5775" y="4421187"/>
          <a:ext cx="7017110" cy="5248753"/>
        </a:xfrm>
        <a:prstGeom prst="rect">
          <a:avLst/>
        </a:prstGeom>
      </xdr:spPr>
    </xdr:pic>
    <xdr:clientData/>
  </xdr:twoCellAnchor>
  <xdr:twoCellAnchor editAs="oneCell">
    <xdr:from>
      <xdr:col>13</xdr:col>
      <xdr:colOff>709612</xdr:colOff>
      <xdr:row>0</xdr:row>
      <xdr:rowOff>57150</xdr:rowOff>
    </xdr:from>
    <xdr:to>
      <xdr:col>14</xdr:col>
      <xdr:colOff>632752</xdr:colOff>
      <xdr:row>2</xdr:row>
      <xdr:rowOff>41775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E595E97-BD1A-4EB6-9EFE-70173D1FF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01100" y="57150"/>
          <a:ext cx="675615" cy="356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9DE2-94BB-4E71-B909-7E3849270CB3}">
  <sheetPr>
    <pageSetUpPr fitToPage="1"/>
  </sheetPr>
  <dimension ref="B1:O24"/>
  <sheetViews>
    <sheetView tabSelected="1" zoomScaleNormal="100" workbookViewId="0">
      <selection activeCell="Q9" sqref="Q9"/>
    </sheetView>
  </sheetViews>
  <sheetFormatPr defaultRowHeight="14.25" x14ac:dyDescent="0.45"/>
  <cols>
    <col min="1" max="1" width="2.1328125" style="1" customWidth="1"/>
    <col min="2" max="2" width="11.59765625" style="1" customWidth="1"/>
    <col min="3" max="3" width="9.06640625" style="1"/>
    <col min="4" max="4" width="12.86328125" style="1" customWidth="1"/>
    <col min="5" max="5" width="13.06640625" style="1" customWidth="1"/>
    <col min="6" max="6" width="2.265625" style="1" customWidth="1"/>
    <col min="7" max="7" width="9.06640625" style="1"/>
    <col min="8" max="8" width="10.46484375" style="1" customWidth="1"/>
    <col min="9" max="9" width="11.19921875" style="1" customWidth="1"/>
    <col min="10" max="10" width="9.06640625" style="1"/>
    <col min="11" max="11" width="3.1328125" style="1" customWidth="1"/>
    <col min="12" max="12" width="9.06640625" style="1"/>
    <col min="13" max="13" width="10.265625" style="1" customWidth="1"/>
    <col min="14" max="14" width="10.53125" style="1" customWidth="1"/>
    <col min="15" max="16384" width="9.06640625" style="1"/>
  </cols>
  <sheetData>
    <row r="1" spans="2:15" ht="14.65" thickBot="1" x14ac:dyDescent="0.5"/>
    <row r="2" spans="2:15" ht="14.65" thickBot="1" x14ac:dyDescent="0.5">
      <c r="H2" s="14" t="s">
        <v>17</v>
      </c>
      <c r="I2" s="52">
        <v>10000</v>
      </c>
    </row>
    <row r="3" spans="2:15" ht="14.65" thickBot="1" x14ac:dyDescent="0.5">
      <c r="H3" s="14" t="s">
        <v>18</v>
      </c>
      <c r="I3" s="52">
        <v>10000</v>
      </c>
    </row>
    <row r="4" spans="2:15" x14ac:dyDescent="0.45">
      <c r="D4" s="14"/>
      <c r="E4" s="27"/>
    </row>
    <row r="5" spans="2:15" ht="14.65" thickBot="1" x14ac:dyDescent="0.5">
      <c r="D5" s="14"/>
      <c r="E5" s="27"/>
    </row>
    <row r="6" spans="2:15" ht="14.65" thickBot="1" x14ac:dyDescent="0.5">
      <c r="B6" s="32" t="s">
        <v>16</v>
      </c>
      <c r="C6" s="33"/>
      <c r="D6" s="34"/>
      <c r="E6" s="35"/>
      <c r="G6" s="39" t="s">
        <v>13</v>
      </c>
      <c r="H6" s="40"/>
      <c r="I6" s="40"/>
      <c r="J6" s="41"/>
      <c r="L6" s="39" t="s">
        <v>4</v>
      </c>
      <c r="M6" s="40"/>
      <c r="N6" s="40"/>
      <c r="O6" s="41"/>
    </row>
    <row r="7" spans="2:15" ht="14.65" thickBot="1" x14ac:dyDescent="0.5">
      <c r="B7" s="36"/>
      <c r="C7" s="26"/>
      <c r="D7" s="37" t="s">
        <v>9</v>
      </c>
      <c r="E7" s="47">
        <v>50</v>
      </c>
      <c r="G7" s="42"/>
      <c r="H7" s="26"/>
      <c r="I7" s="37" t="s">
        <v>9</v>
      </c>
      <c r="J7" s="49">
        <v>29.9</v>
      </c>
      <c r="L7" s="42"/>
      <c r="M7" s="26"/>
      <c r="N7" s="37" t="s">
        <v>9</v>
      </c>
      <c r="O7" s="49">
        <v>150</v>
      </c>
    </row>
    <row r="8" spans="2:15" ht="14.65" thickBot="1" x14ac:dyDescent="0.5">
      <c r="B8" s="36"/>
      <c r="C8" s="26"/>
      <c r="D8" s="37" t="s">
        <v>10</v>
      </c>
      <c r="E8" s="47">
        <f>4*12</f>
        <v>48</v>
      </c>
      <c r="G8" s="42"/>
      <c r="H8" s="26"/>
      <c r="I8" s="37" t="s">
        <v>10</v>
      </c>
      <c r="J8" s="49">
        <v>0</v>
      </c>
      <c r="L8" s="42"/>
      <c r="M8" s="26"/>
      <c r="N8" s="26" t="s">
        <v>10</v>
      </c>
      <c r="O8" s="49">
        <v>50</v>
      </c>
    </row>
    <row r="9" spans="2:15" ht="14.65" thickBot="1" x14ac:dyDescent="0.5">
      <c r="B9" s="36"/>
      <c r="C9" s="26"/>
      <c r="D9" s="37" t="s">
        <v>14</v>
      </c>
      <c r="E9" s="48">
        <v>7.0000000000000001E-3</v>
      </c>
      <c r="G9" s="42"/>
      <c r="H9" s="26"/>
      <c r="I9" s="37" t="s">
        <v>8</v>
      </c>
      <c r="J9" s="50">
        <v>1.95E-2</v>
      </c>
      <c r="L9" s="42"/>
      <c r="M9" s="26"/>
      <c r="N9" s="37" t="s">
        <v>8</v>
      </c>
      <c r="O9" s="50">
        <v>8.5800000000000008E-3</v>
      </c>
    </row>
    <row r="10" spans="2:15" ht="14.65" thickBot="1" x14ac:dyDescent="0.5">
      <c r="B10" s="36"/>
      <c r="C10" s="26"/>
      <c r="D10" s="37" t="s">
        <v>15</v>
      </c>
      <c r="E10" s="48">
        <v>1.4E-2</v>
      </c>
      <c r="G10" s="42"/>
      <c r="H10" s="26"/>
      <c r="I10" s="37" t="s">
        <v>15</v>
      </c>
      <c r="J10" s="51">
        <v>1.95E-2</v>
      </c>
      <c r="L10" s="42"/>
      <c r="M10" s="26"/>
      <c r="N10" s="37" t="s">
        <v>15</v>
      </c>
      <c r="O10" s="51">
        <v>1.35E-2</v>
      </c>
    </row>
    <row r="11" spans="2:15" x14ac:dyDescent="0.45">
      <c r="B11" s="36"/>
      <c r="C11" s="26"/>
      <c r="D11" s="26"/>
      <c r="E11" s="38"/>
      <c r="G11" s="42"/>
      <c r="H11" s="26"/>
      <c r="I11" s="26"/>
      <c r="J11" s="43"/>
      <c r="L11" s="36"/>
      <c r="M11" s="26"/>
      <c r="N11" s="26"/>
      <c r="O11" s="38"/>
    </row>
    <row r="12" spans="2:15" x14ac:dyDescent="0.45">
      <c r="B12" s="36"/>
      <c r="C12" s="26"/>
      <c r="D12" s="26"/>
      <c r="E12" s="38"/>
      <c r="G12" s="36"/>
      <c r="H12" s="26"/>
      <c r="I12" s="26"/>
      <c r="J12" s="38"/>
      <c r="L12" s="36"/>
      <c r="M12" s="26"/>
      <c r="N12" s="26"/>
      <c r="O12" s="38"/>
    </row>
    <row r="13" spans="2:15" ht="14.65" thickBot="1" x14ac:dyDescent="0.5">
      <c r="B13" s="44" t="s">
        <v>16</v>
      </c>
      <c r="C13" s="45"/>
      <c r="D13" s="45"/>
      <c r="E13" s="46" t="s">
        <v>5</v>
      </c>
      <c r="G13" s="44" t="s">
        <v>13</v>
      </c>
      <c r="H13" s="45"/>
      <c r="I13" s="45"/>
      <c r="J13" s="46" t="s">
        <v>5</v>
      </c>
      <c r="L13" s="44" t="s">
        <v>4</v>
      </c>
      <c r="M13" s="45"/>
      <c r="N13" s="45"/>
      <c r="O13" s="46" t="s">
        <v>5</v>
      </c>
    </row>
    <row r="14" spans="2:15" x14ac:dyDescent="0.45">
      <c r="B14" s="2"/>
      <c r="C14" s="3"/>
      <c r="D14" s="28" t="s">
        <v>12</v>
      </c>
      <c r="E14" s="15">
        <f>E7</f>
        <v>50</v>
      </c>
      <c r="G14" s="16"/>
      <c r="H14" s="17"/>
      <c r="I14" s="29" t="s">
        <v>12</v>
      </c>
      <c r="J14" s="18">
        <f>J7</f>
        <v>29.9</v>
      </c>
      <c r="L14" s="16"/>
      <c r="M14" s="17"/>
      <c r="N14" s="29" t="s">
        <v>12</v>
      </c>
      <c r="O14" s="18">
        <f>O7</f>
        <v>150</v>
      </c>
    </row>
    <row r="15" spans="2:15" x14ac:dyDescent="0.45">
      <c r="B15" s="4"/>
      <c r="C15" s="5"/>
      <c r="D15" s="19"/>
      <c r="E15" s="6"/>
      <c r="G15" s="10"/>
      <c r="H15" s="20"/>
      <c r="I15" s="20"/>
      <c r="J15" s="21"/>
      <c r="L15" s="10"/>
      <c r="M15" s="20"/>
      <c r="N15" s="20"/>
      <c r="O15" s="21"/>
    </row>
    <row r="16" spans="2:15" x14ac:dyDescent="0.45">
      <c r="B16" s="4"/>
      <c r="C16" s="5"/>
      <c r="D16" s="22" t="s">
        <v>11</v>
      </c>
      <c r="E16" s="6">
        <f>E8</f>
        <v>48</v>
      </c>
      <c r="G16" s="10"/>
      <c r="H16" s="20"/>
      <c r="I16" s="20" t="s">
        <v>11</v>
      </c>
      <c r="J16" s="21">
        <f>J8</f>
        <v>0</v>
      </c>
      <c r="L16" s="10"/>
      <c r="M16" s="20"/>
      <c r="N16" s="20" t="s">
        <v>11</v>
      </c>
      <c r="O16" s="21">
        <f>O8</f>
        <v>50</v>
      </c>
    </row>
    <row r="17" spans="2:15" x14ac:dyDescent="0.45">
      <c r="B17" s="4"/>
      <c r="C17" s="5"/>
      <c r="D17" s="22"/>
      <c r="E17" s="6"/>
      <c r="G17" s="10"/>
      <c r="H17" s="20"/>
      <c r="I17" s="20"/>
      <c r="J17" s="21"/>
      <c r="L17" s="10"/>
      <c r="M17" s="20"/>
      <c r="N17" s="20"/>
      <c r="O17" s="21"/>
    </row>
    <row r="18" spans="2:15" x14ac:dyDescent="0.45">
      <c r="B18" s="4"/>
      <c r="C18" s="5"/>
      <c r="D18" s="22" t="s">
        <v>3</v>
      </c>
      <c r="E18" s="23"/>
      <c r="G18" s="10"/>
      <c r="H18" s="20"/>
      <c r="I18" s="20" t="s">
        <v>3</v>
      </c>
      <c r="J18" s="24"/>
      <c r="L18" s="10"/>
      <c r="M18" s="20"/>
      <c r="N18" s="20" t="s">
        <v>3</v>
      </c>
      <c r="O18" s="24"/>
    </row>
    <row r="19" spans="2:15" x14ac:dyDescent="0.45">
      <c r="B19" s="4" t="s">
        <v>2</v>
      </c>
      <c r="C19" s="5" t="s">
        <v>0</v>
      </c>
      <c r="D19" s="19">
        <f>I2</f>
        <v>10000</v>
      </c>
      <c r="E19" s="6">
        <f>E9*D19</f>
        <v>70</v>
      </c>
      <c r="G19" s="10"/>
      <c r="H19" s="25" t="s">
        <v>6</v>
      </c>
      <c r="I19" s="20">
        <f>I2</f>
        <v>10000</v>
      </c>
      <c r="J19" s="21">
        <f>I19*J9</f>
        <v>195</v>
      </c>
      <c r="L19" s="10"/>
      <c r="M19" s="25" t="s">
        <v>6</v>
      </c>
      <c r="N19" s="20">
        <f>I2</f>
        <v>10000</v>
      </c>
      <c r="O19" s="21">
        <f>N19*O9</f>
        <v>85.800000000000011</v>
      </c>
    </row>
    <row r="20" spans="2:15" x14ac:dyDescent="0.45">
      <c r="B20" s="4" t="s">
        <v>2</v>
      </c>
      <c r="C20" s="5" t="s">
        <v>1</v>
      </c>
      <c r="D20" s="19">
        <f>I3</f>
        <v>10000</v>
      </c>
      <c r="E20" s="6">
        <f>D20*E10</f>
        <v>140</v>
      </c>
      <c r="G20" s="10"/>
      <c r="H20" s="25" t="s">
        <v>7</v>
      </c>
      <c r="I20" s="20">
        <f>I3</f>
        <v>10000</v>
      </c>
      <c r="J20" s="21">
        <f>J10*I20</f>
        <v>195</v>
      </c>
      <c r="L20" s="10"/>
      <c r="M20" s="25" t="s">
        <v>7</v>
      </c>
      <c r="N20" s="20">
        <f>I3</f>
        <v>10000</v>
      </c>
      <c r="O20" s="21">
        <f>N20*O10</f>
        <v>135</v>
      </c>
    </row>
    <row r="21" spans="2:15" x14ac:dyDescent="0.45">
      <c r="B21" s="4"/>
      <c r="C21" s="5"/>
      <c r="D21" s="19"/>
      <c r="E21" s="6"/>
      <c r="G21" s="10"/>
      <c r="H21" s="20"/>
      <c r="I21" s="20"/>
      <c r="J21" s="21"/>
      <c r="L21" s="10"/>
      <c r="M21" s="20"/>
      <c r="N21" s="20"/>
      <c r="O21" s="21"/>
    </row>
    <row r="22" spans="2:15" ht="14.65" thickBot="1" x14ac:dyDescent="0.5">
      <c r="B22" s="4"/>
      <c r="C22" s="5"/>
      <c r="D22" s="19"/>
      <c r="E22" s="6"/>
      <c r="G22" s="10"/>
      <c r="H22" s="20"/>
      <c r="I22" s="20"/>
      <c r="J22" s="21"/>
      <c r="L22" s="10"/>
      <c r="M22" s="20"/>
      <c r="N22" s="20"/>
      <c r="O22" s="21"/>
    </row>
    <row r="23" spans="2:15" ht="14.65" thickBot="1" x14ac:dyDescent="0.5">
      <c r="B23" s="4"/>
      <c r="C23" s="5"/>
      <c r="D23" s="22" t="s">
        <v>19</v>
      </c>
      <c r="E23" s="31">
        <f>SUM(E14:E20)</f>
        <v>308</v>
      </c>
      <c r="G23" s="10"/>
      <c r="H23" s="20"/>
      <c r="I23" s="25" t="s">
        <v>19</v>
      </c>
      <c r="J23" s="30">
        <f>SUM(J14:J20)</f>
        <v>419.9</v>
      </c>
      <c r="L23" s="10"/>
      <c r="M23" s="20"/>
      <c r="N23" s="25" t="s">
        <v>19</v>
      </c>
      <c r="O23" s="30">
        <f>SUM(O14:O20)</f>
        <v>420.8</v>
      </c>
    </row>
    <row r="24" spans="2:15" ht="14.65" thickBot="1" x14ac:dyDescent="0.5">
      <c r="B24" s="7"/>
      <c r="C24" s="8"/>
      <c r="D24" s="8"/>
      <c r="E24" s="9"/>
      <c r="G24" s="11"/>
      <c r="H24" s="12"/>
      <c r="I24" s="12"/>
      <c r="J24" s="13"/>
      <c r="L24" s="11"/>
      <c r="M24" s="12"/>
      <c r="N24" s="12"/>
      <c r="O24" s="13"/>
    </row>
  </sheetData>
  <sheetProtection algorithmName="SHA-512" hashValue="VVip+aKR7Tux/t4tQTGGXT+U+6rvdCDFUh6n/CjYgESsdj+urEtQVjUDGPW7god9OQ72TY0gPOIuORxeRsALCw==" saltValue="DbEwfrbx8hShNutNVnWhbw==" spinCount="100000" sheet="1" objects="1" scenarios="1"/>
  <pageMargins left="0.7" right="0.7" top="0.75" bottom="0.75" header="0.3" footer="0.3"/>
  <pageSetup paperSize="9" scale="61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Giulio Salvador</dc:creator>
  <cp:lastModifiedBy>Giulio Salvador</cp:lastModifiedBy>
  <cp:lastPrinted>2018-02-23T14:17:46Z</cp:lastPrinted>
  <dcterms:created xsi:type="dcterms:W3CDTF">2018-01-20T15:22:58Z</dcterms:created>
  <dcterms:modified xsi:type="dcterms:W3CDTF">2018-02-23T14:54:34Z</dcterms:modified>
</cp:coreProperties>
</file>